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-2019 ACS\"/>
    </mc:Choice>
  </mc:AlternateContent>
  <xr:revisionPtr revIDLastSave="0" documentId="13_ncr:1_{B68C99B9-04EB-4F91-B5B2-CEE1314A07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ute" sheetId="1" r:id="rId1"/>
  </sheets>
  <definedNames>
    <definedName name="_xlnm.Print_Area" localSheetId="0">Commute!$A$1:$O$55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L44" i="1"/>
  <c r="J44" i="1"/>
  <c r="H44" i="1"/>
  <c r="F44" i="1"/>
  <c r="D44" i="1"/>
  <c r="D45" i="1"/>
  <c r="F45" i="1"/>
  <c r="H45" i="1"/>
  <c r="J45" i="1"/>
  <c r="L45" i="1"/>
  <c r="N45" i="1"/>
</calcChain>
</file>

<file path=xl/sharedStrings.xml><?xml version="1.0" encoding="utf-8"?>
<sst xmlns="http://schemas.openxmlformats.org/spreadsheetml/2006/main" count="71" uniqueCount="61">
  <si>
    <t>Municipality</t>
  </si>
  <si>
    <t>Workers 16 years and over</t>
  </si>
  <si>
    <t>Car,truck, or van - drove alone</t>
  </si>
  <si>
    <t>Car,truck, or van - carpooled</t>
  </si>
  <si>
    <t>Public Transportation</t>
  </si>
  <si>
    <t>Walked</t>
  </si>
  <si>
    <t>Other means</t>
  </si>
  <si>
    <t>Worked at home</t>
  </si>
  <si>
    <t>Mean travel time to work (Minutes)</t>
  </si>
  <si>
    <t>Number</t>
  </si>
  <si>
    <t>Percent</t>
  </si>
  <si>
    <t xml:space="preserve">Boonton </t>
  </si>
  <si>
    <t>Boonton Twp.</t>
  </si>
  <si>
    <t xml:space="preserve">Butler </t>
  </si>
  <si>
    <t>Chatham Boro.</t>
  </si>
  <si>
    <t>Chatham Twp.</t>
  </si>
  <si>
    <t>Chester Boro.</t>
  </si>
  <si>
    <t>Chester Twp.</t>
  </si>
  <si>
    <t>Denville</t>
  </si>
  <si>
    <t>Dover</t>
  </si>
  <si>
    <t>East Hanover</t>
  </si>
  <si>
    <t>Florham Park</t>
  </si>
  <si>
    <t xml:space="preserve">Hanover </t>
  </si>
  <si>
    <t>Harding</t>
  </si>
  <si>
    <t xml:space="preserve">Jefferson </t>
  </si>
  <si>
    <t>Kinnelon</t>
  </si>
  <si>
    <t>Lincoln Park</t>
  </si>
  <si>
    <t xml:space="preserve">Long Hill </t>
  </si>
  <si>
    <t>Madison</t>
  </si>
  <si>
    <t>Mendham Boro.</t>
  </si>
  <si>
    <t>Mendham Twp.</t>
  </si>
  <si>
    <t>Mine Hill</t>
  </si>
  <si>
    <t>Montville</t>
  </si>
  <si>
    <t>Morris Twp.</t>
  </si>
  <si>
    <t>Morris Plains</t>
  </si>
  <si>
    <t xml:space="preserve">Morristown </t>
  </si>
  <si>
    <t>Mountain Lakes</t>
  </si>
  <si>
    <t>Mount Arlington</t>
  </si>
  <si>
    <t>Mount Olive</t>
  </si>
  <si>
    <t>Netcong</t>
  </si>
  <si>
    <t>Parsippany</t>
  </si>
  <si>
    <t>Pequannock</t>
  </si>
  <si>
    <t xml:space="preserve">Randolph </t>
  </si>
  <si>
    <t>Riverdale</t>
  </si>
  <si>
    <t>Rockaway Boro.</t>
  </si>
  <si>
    <t>Rockaway Twp.</t>
  </si>
  <si>
    <t>Roxbury</t>
  </si>
  <si>
    <t>Victory Gardens</t>
  </si>
  <si>
    <t>Washington</t>
  </si>
  <si>
    <t>Wharton</t>
  </si>
  <si>
    <t>Morris County</t>
  </si>
  <si>
    <t>New Jersey</t>
  </si>
  <si>
    <t>For information on ACS methodology, see:</t>
  </si>
  <si>
    <t xml:space="preserve">For information on Accuracy of Data, see: </t>
  </si>
  <si>
    <t>http://www.census.gov/programs-surveys/acs/methodology.html</t>
  </si>
  <si>
    <t>http://census.gov/programs-surveys/acs/technical-documentation/code-lists.html</t>
  </si>
  <si>
    <t xml:space="preserve">                 Table: DP03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</si>
  <si>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</si>
  <si>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Means of Transportation to Work by Municipality, 2019 - 2023 (Five-Year Estimates)</t>
  </si>
  <si>
    <t>SOURCE: U.S. Census Bureau, 2019 - 2023 American Community Survey</t>
  </si>
  <si>
    <t>Table Revised: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</si>
</sst>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0" x14ac:knownFonts="1">
    <font>
      <sz val="10"/>
      <name val="Arial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9F8"/>
        <bgColor rgb="FFC0E6F5"/>
      </patternFill>
    </fill>
    <fill>
      <patternFill patternType="solid">
        <fgColor rgb="FF83CCEB"/>
        <bgColor rgb="FF83CCEB"/>
      </patternFill>
    </fill>
    <fill>
      <patternFill patternType="solid">
        <fgColor rgb="FF156082"/>
        <bgColor rgb="FF156082"/>
      </patternFill>
    </fill>
  </fills>
  <borders count="2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n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/>
    <xf numFmtId="3" fontId="8" fillId="0" borderId="0" xfId="1" applyNumberFormat="1" applyFont="1" applyAlignment="1" applyProtection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3" fontId="9" fillId="4" borderId="2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/>
    <xf numFmtId="165" fontId="4" fillId="3" borderId="3" xfId="0" applyNumberFormat="1" applyFont="1" applyFill="1" applyBorder="1"/>
    <xf numFmtId="0" fontId="9" fillId="4" borderId="4" xfId="0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3" fontId="4" fillId="2" borderId="5" xfId="0" applyNumberFormat="1" applyFont="1" applyFill="1" applyBorder="1"/>
    <xf numFmtId="0" fontId="4" fillId="3" borderId="5" xfId="0" applyFont="1" applyFill="1" applyBorder="1"/>
    <xf numFmtId="3" fontId="4" fillId="3" borderId="5" xfId="0" applyNumberFormat="1" applyFont="1" applyFill="1" applyBorder="1"/>
    <xf numFmtId="3" fontId="4" fillId="2" borderId="7" xfId="0" applyNumberFormat="1" applyFont="1" applyFill="1" applyBorder="1"/>
    <xf numFmtId="164" fontId="4" fillId="2" borderId="8" xfId="0" applyNumberFormat="1" applyFont="1" applyFill="1" applyBorder="1"/>
    <xf numFmtId="3" fontId="4" fillId="3" borderId="7" xfId="0" applyNumberFormat="1" applyFont="1" applyFill="1" applyBorder="1"/>
    <xf numFmtId="164" fontId="4" fillId="3" borderId="8" xfId="0" applyNumberFormat="1" applyFont="1" applyFill="1" applyBorder="1"/>
    <xf numFmtId="0" fontId="4" fillId="3" borderId="9" xfId="0" applyFont="1" applyFill="1" applyBorder="1"/>
    <xf numFmtId="3" fontId="4" fillId="3" borderId="9" xfId="0" applyNumberFormat="1" applyFont="1" applyFill="1" applyBorder="1"/>
    <xf numFmtId="3" fontId="4" fillId="3" borderId="10" xfId="0" applyNumberFormat="1" applyFont="1" applyFill="1" applyBorder="1"/>
    <xf numFmtId="164" fontId="4" fillId="3" borderId="11" xfId="0" applyNumberFormat="1" applyFont="1" applyFill="1" applyBorder="1"/>
    <xf numFmtId="165" fontId="4" fillId="3" borderId="12" xfId="0" applyNumberFormat="1" applyFont="1" applyFill="1" applyBorder="1"/>
    <xf numFmtId="0" fontId="9" fillId="4" borderId="6" xfId="0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vertical="center" wrapText="1"/>
    </xf>
    <xf numFmtId="3" fontId="9" fillId="4" borderId="15" xfId="0" applyNumberFormat="1" applyFont="1" applyFill="1" applyBorder="1" applyAlignment="1">
      <alignment vertical="center" wrapText="1"/>
    </xf>
    <xf numFmtId="3" fontId="9" fillId="4" borderId="16" xfId="0" applyNumberFormat="1" applyFont="1" applyFill="1" applyBorder="1" applyAlignment="1">
      <alignment horizontal="center" vertical="center" wrapText="1"/>
    </xf>
    <xf numFmtId="3" fontId="9" fillId="4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/>
    <xf numFmtId="3" fontId="4" fillId="3" borderId="18" xfId="0" applyNumberFormat="1" applyFont="1" applyFill="1" applyBorder="1"/>
    <xf numFmtId="3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1" xfId="0" applyNumberFormat="1" applyFont="1" applyFill="1" applyBorder="1"/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165" fontId="2" fillId="2" borderId="24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164" fontId="2" fillId="3" borderId="23" xfId="0" applyNumberFormat="1" applyFont="1" applyFill="1" applyBorder="1" applyAlignment="1">
      <alignment vertical="center"/>
    </xf>
    <xf numFmtId="165" fontId="2" fillId="3" borderId="24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56082"/>
      <color rgb="FF83CCEB"/>
      <color rgb="FFDAE9F8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276225</xdr:colOff>
      <xdr:row>46</xdr:row>
      <xdr:rowOff>104775</xdr:rowOff>
    </xdr:from>
    <xdr:to>
      <xdr:col>14</xdr:col>
      <xdr:colOff>727710</xdr:colOff>
      <xdr:row>52</xdr:row>
      <xdr:rowOff>118110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A6E989-11BC-C8CA-25D7-3BE179CD7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7667625"/>
          <a:ext cx="1051560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ensus.gov/programs-surveys/acs/technical-documentation/code-lists.html" TargetMode="External"/><Relationship Id="rId1" Type="http://schemas.openxmlformats.org/officeDocument/2006/relationships/hyperlink" Target="http://www.census.gov/programs-surveys/acs/methodolog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zoomScaleNormal="100" workbookViewId="0">
      <selection activeCell="Q12" sqref="Q12"/>
    </sheetView>
  </sheetViews>
  <sheetFormatPr defaultRowHeight="12.75" x14ac:dyDescent="0.2"/>
  <cols>
    <col min="1" max="1" width="18.140625" customWidth="1"/>
    <col min="2" max="14" width="9" style="2" customWidth="1"/>
    <col min="15" max="15" width="11.28515625" style="2" customWidth="1"/>
    <col min="16" max="16" width="9.140625" customWidth="1"/>
  </cols>
  <sheetData>
    <row r="1" spans="1:17" ht="18" x14ac:dyDescent="0.25">
      <c r="A1" s="1" t="s">
        <v>58</v>
      </c>
    </row>
    <row r="2" spans="1:17" ht="4.5" customHeight="1" thickBot="1" x14ac:dyDescent="0.25"/>
    <row r="3" spans="1:17" ht="28.5" customHeight="1" thickTop="1" x14ac:dyDescent="0.2">
      <c r="A3" s="13" t="s">
        <v>0</v>
      </c>
      <c r="B3" s="14" t="s">
        <v>1</v>
      </c>
      <c r="C3" s="33" t="s">
        <v>2</v>
      </c>
      <c r="D3" s="34"/>
      <c r="E3" s="33" t="s">
        <v>3</v>
      </c>
      <c r="F3" s="34"/>
      <c r="G3" s="33" t="s">
        <v>4</v>
      </c>
      <c r="H3" s="34"/>
      <c r="I3" s="33" t="s">
        <v>5</v>
      </c>
      <c r="J3" s="34"/>
      <c r="K3" s="33" t="s">
        <v>6</v>
      </c>
      <c r="L3" s="34"/>
      <c r="M3" s="33" t="s">
        <v>7</v>
      </c>
      <c r="N3" s="34"/>
      <c r="O3" s="10" t="s">
        <v>8</v>
      </c>
    </row>
    <row r="4" spans="1:17" s="3" customFormat="1" ht="13.5" thickBot="1" x14ac:dyDescent="0.25">
      <c r="A4" s="28"/>
      <c r="B4" s="29"/>
      <c r="C4" s="31" t="s">
        <v>9</v>
      </c>
      <c r="D4" s="32" t="s">
        <v>10</v>
      </c>
      <c r="E4" s="31" t="s">
        <v>9</v>
      </c>
      <c r="F4" s="32" t="s">
        <v>10</v>
      </c>
      <c r="G4" s="31" t="s">
        <v>9</v>
      </c>
      <c r="H4" s="32" t="s">
        <v>10</v>
      </c>
      <c r="I4" s="31" t="s">
        <v>9</v>
      </c>
      <c r="J4" s="32" t="s">
        <v>10</v>
      </c>
      <c r="K4" s="31" t="s">
        <v>9</v>
      </c>
      <c r="L4" s="32" t="s">
        <v>10</v>
      </c>
      <c r="M4" s="31" t="s">
        <v>9</v>
      </c>
      <c r="N4" s="32" t="s">
        <v>10</v>
      </c>
      <c r="O4" s="30"/>
    </row>
    <row r="5" spans="1:17" ht="13.5" thickTop="1" x14ac:dyDescent="0.2">
      <c r="A5" s="23" t="s">
        <v>11</v>
      </c>
      <c r="B5" s="24">
        <v>4632</v>
      </c>
      <c r="C5" s="25">
        <v>3647</v>
      </c>
      <c r="D5" s="26">
        <f t="shared" ref="D5:D45" si="0">C5/$B5</f>
        <v>0.7873488773747841</v>
      </c>
      <c r="E5" s="25">
        <v>169</v>
      </c>
      <c r="F5" s="26">
        <f t="shared" ref="F5:F45" si="1">E5/$B5</f>
        <v>3.6485319516407599E-2</v>
      </c>
      <c r="G5" s="25">
        <v>27</v>
      </c>
      <c r="H5" s="26">
        <f t="shared" ref="H5:H45" si="2">G5/$B5</f>
        <v>5.8290155440414507E-3</v>
      </c>
      <c r="I5" s="25">
        <v>61</v>
      </c>
      <c r="J5" s="26">
        <f t="shared" ref="J5:J45" si="3">I5/$B5</f>
        <v>1.3169257340241797E-2</v>
      </c>
      <c r="K5" s="25">
        <v>58</v>
      </c>
      <c r="L5" s="26">
        <f t="shared" ref="L5:L45" si="4">K5/$B5</f>
        <v>1.2521588946459413E-2</v>
      </c>
      <c r="M5" s="25">
        <v>670</v>
      </c>
      <c r="N5" s="26">
        <f t="shared" ref="N5:N45" si="5">M5/$B5</f>
        <v>0.14464594127806563</v>
      </c>
      <c r="O5" s="27">
        <v>24.5</v>
      </c>
      <c r="Q5" s="2"/>
    </row>
    <row r="6" spans="1:17" x14ac:dyDescent="0.2">
      <c r="A6" s="15" t="s">
        <v>12</v>
      </c>
      <c r="B6" s="16">
        <v>2039</v>
      </c>
      <c r="C6" s="19">
        <v>1234</v>
      </c>
      <c r="D6" s="20">
        <f t="shared" si="0"/>
        <v>0.60519862677783232</v>
      </c>
      <c r="E6" s="19">
        <v>163</v>
      </c>
      <c r="F6" s="20">
        <f t="shared" si="1"/>
        <v>7.9941147621383032E-2</v>
      </c>
      <c r="G6" s="19">
        <v>42</v>
      </c>
      <c r="H6" s="20">
        <f t="shared" si="2"/>
        <v>2.0598332515939184E-2</v>
      </c>
      <c r="I6" s="19">
        <v>9</v>
      </c>
      <c r="J6" s="20">
        <f t="shared" si="3"/>
        <v>4.4139283962726823E-3</v>
      </c>
      <c r="K6" s="19">
        <v>41</v>
      </c>
      <c r="L6" s="20">
        <f t="shared" si="4"/>
        <v>2.0107896027464444E-2</v>
      </c>
      <c r="M6" s="19">
        <v>550</v>
      </c>
      <c r="N6" s="20">
        <f t="shared" si="5"/>
        <v>0.26974006866110839</v>
      </c>
      <c r="O6" s="11">
        <v>25.7</v>
      </c>
      <c r="Q6" s="2"/>
    </row>
    <row r="7" spans="1:17" x14ac:dyDescent="0.2">
      <c r="A7" s="17" t="s">
        <v>13</v>
      </c>
      <c r="B7" s="18">
        <v>4621</v>
      </c>
      <c r="C7" s="21">
        <v>3333</v>
      </c>
      <c r="D7" s="22">
        <f t="shared" si="0"/>
        <v>0.72127245185024891</v>
      </c>
      <c r="E7" s="21">
        <v>227</v>
      </c>
      <c r="F7" s="22">
        <f t="shared" si="1"/>
        <v>4.9123566327634711E-2</v>
      </c>
      <c r="G7" s="21">
        <v>262</v>
      </c>
      <c r="H7" s="22">
        <f t="shared" si="2"/>
        <v>5.669768448387795E-2</v>
      </c>
      <c r="I7" s="21">
        <v>12</v>
      </c>
      <c r="J7" s="22">
        <f t="shared" si="3"/>
        <v>2.5968405107119671E-3</v>
      </c>
      <c r="K7" s="21">
        <v>36</v>
      </c>
      <c r="L7" s="22">
        <f t="shared" si="4"/>
        <v>7.7905215321359012E-3</v>
      </c>
      <c r="M7" s="21">
        <v>751</v>
      </c>
      <c r="N7" s="22">
        <f t="shared" si="5"/>
        <v>0.1625189352953906</v>
      </c>
      <c r="O7" s="12">
        <v>34.5</v>
      </c>
      <c r="Q7" s="2"/>
    </row>
    <row r="8" spans="1:17" x14ac:dyDescent="0.2">
      <c r="A8" s="15" t="s">
        <v>14</v>
      </c>
      <c r="B8" s="16">
        <v>4422</v>
      </c>
      <c r="C8" s="19">
        <v>2006</v>
      </c>
      <c r="D8" s="20">
        <f t="shared" si="0"/>
        <v>0.45364088647670736</v>
      </c>
      <c r="E8" s="19">
        <v>136</v>
      </c>
      <c r="F8" s="20">
        <f t="shared" si="1"/>
        <v>3.0755314337403888E-2</v>
      </c>
      <c r="G8" s="19">
        <v>765</v>
      </c>
      <c r="H8" s="20">
        <f t="shared" si="2"/>
        <v>0.17299864314789687</v>
      </c>
      <c r="I8" s="19">
        <v>45</v>
      </c>
      <c r="J8" s="20">
        <f t="shared" si="3"/>
        <v>1.0176390773405699E-2</v>
      </c>
      <c r="K8" s="19">
        <v>29</v>
      </c>
      <c r="L8" s="20">
        <f t="shared" si="4"/>
        <v>6.5581184984170055E-3</v>
      </c>
      <c r="M8" s="19">
        <v>1441</v>
      </c>
      <c r="N8" s="20">
        <f t="shared" si="5"/>
        <v>0.32587064676616917</v>
      </c>
      <c r="O8" s="11">
        <v>38.6</v>
      </c>
      <c r="Q8" s="2"/>
    </row>
    <row r="9" spans="1:17" x14ac:dyDescent="0.2">
      <c r="A9" s="17" t="s">
        <v>15</v>
      </c>
      <c r="B9" s="18">
        <v>4694</v>
      </c>
      <c r="C9" s="21">
        <v>2807</v>
      </c>
      <c r="D9" s="22">
        <f t="shared" si="0"/>
        <v>0.59799744354495099</v>
      </c>
      <c r="E9" s="21">
        <v>161</v>
      </c>
      <c r="F9" s="22">
        <f t="shared" si="1"/>
        <v>3.4299105240732854E-2</v>
      </c>
      <c r="G9" s="21">
        <v>463</v>
      </c>
      <c r="H9" s="22">
        <f t="shared" si="2"/>
        <v>9.8636557307200681E-2</v>
      </c>
      <c r="I9" s="21">
        <v>26</v>
      </c>
      <c r="J9" s="22">
        <f t="shared" si="3"/>
        <v>5.5389859394972306E-3</v>
      </c>
      <c r="K9" s="21">
        <v>15</v>
      </c>
      <c r="L9" s="22">
        <f t="shared" si="4"/>
        <v>3.1955688112484024E-3</v>
      </c>
      <c r="M9" s="21">
        <v>1222</v>
      </c>
      <c r="N9" s="22">
        <f t="shared" si="5"/>
        <v>0.26033233915636983</v>
      </c>
      <c r="O9" s="12">
        <v>32</v>
      </c>
      <c r="Q9" s="2"/>
    </row>
    <row r="10" spans="1:17" x14ac:dyDescent="0.2">
      <c r="A10" s="15" t="s">
        <v>16</v>
      </c>
      <c r="B10" s="16">
        <v>714</v>
      </c>
      <c r="C10" s="19">
        <v>502</v>
      </c>
      <c r="D10" s="20">
        <f t="shared" si="0"/>
        <v>0.70308123249299714</v>
      </c>
      <c r="E10" s="19">
        <v>3</v>
      </c>
      <c r="F10" s="20">
        <f t="shared" si="1"/>
        <v>4.2016806722689074E-3</v>
      </c>
      <c r="G10" s="19">
        <v>16</v>
      </c>
      <c r="H10" s="20">
        <f t="shared" si="2"/>
        <v>2.2408963585434174E-2</v>
      </c>
      <c r="I10" s="19">
        <v>30</v>
      </c>
      <c r="J10" s="20">
        <f t="shared" si="3"/>
        <v>4.2016806722689079E-2</v>
      </c>
      <c r="K10" s="19">
        <v>2</v>
      </c>
      <c r="L10" s="20">
        <f t="shared" si="4"/>
        <v>2.8011204481792717E-3</v>
      </c>
      <c r="M10" s="19">
        <v>161</v>
      </c>
      <c r="N10" s="20">
        <f t="shared" si="5"/>
        <v>0.22549019607843138</v>
      </c>
      <c r="O10" s="11">
        <v>29.9</v>
      </c>
      <c r="Q10" s="2"/>
    </row>
    <row r="11" spans="1:17" x14ac:dyDescent="0.2">
      <c r="A11" s="17" t="s">
        <v>17</v>
      </c>
      <c r="B11" s="18">
        <v>3482</v>
      </c>
      <c r="C11" s="21">
        <v>2293</v>
      </c>
      <c r="D11" s="22">
        <f t="shared" si="0"/>
        <v>0.65852958070074674</v>
      </c>
      <c r="E11" s="21">
        <v>162</v>
      </c>
      <c r="F11" s="22">
        <f t="shared" si="1"/>
        <v>4.6524985640436528E-2</v>
      </c>
      <c r="G11" s="21">
        <v>11</v>
      </c>
      <c r="H11" s="22">
        <f t="shared" si="2"/>
        <v>3.1591039632395176E-3</v>
      </c>
      <c r="I11" s="21">
        <v>57</v>
      </c>
      <c r="J11" s="22">
        <f t="shared" si="3"/>
        <v>1.6369902354968408E-2</v>
      </c>
      <c r="K11" s="21">
        <v>22</v>
      </c>
      <c r="L11" s="22">
        <f t="shared" si="4"/>
        <v>6.3182079264790351E-3</v>
      </c>
      <c r="M11" s="21">
        <v>937</v>
      </c>
      <c r="N11" s="22">
        <f t="shared" si="5"/>
        <v>0.26909821941412981</v>
      </c>
      <c r="O11" s="12">
        <v>36.799999999999997</v>
      </c>
      <c r="Q11" s="2"/>
    </row>
    <row r="12" spans="1:17" x14ac:dyDescent="0.2">
      <c r="A12" s="15" t="s">
        <v>18</v>
      </c>
      <c r="B12" s="16">
        <v>8562</v>
      </c>
      <c r="C12" s="19">
        <v>5634</v>
      </c>
      <c r="D12" s="20">
        <f t="shared" si="0"/>
        <v>0.65802382620882971</v>
      </c>
      <c r="E12" s="19">
        <v>458</v>
      </c>
      <c r="F12" s="20">
        <f t="shared" si="1"/>
        <v>5.3492174725531416E-2</v>
      </c>
      <c r="G12" s="19">
        <v>239</v>
      </c>
      <c r="H12" s="20">
        <f t="shared" si="2"/>
        <v>2.7914038775986919E-2</v>
      </c>
      <c r="I12" s="19">
        <v>84</v>
      </c>
      <c r="J12" s="20">
        <f t="shared" si="3"/>
        <v>9.8107918710581641E-3</v>
      </c>
      <c r="K12" s="19">
        <v>58</v>
      </c>
      <c r="L12" s="20">
        <f t="shared" si="4"/>
        <v>6.7741181966830179E-3</v>
      </c>
      <c r="M12" s="19">
        <v>2089</v>
      </c>
      <c r="N12" s="20">
        <f t="shared" si="5"/>
        <v>0.24398505022191078</v>
      </c>
      <c r="O12" s="11">
        <v>30.7</v>
      </c>
      <c r="Q12" s="2"/>
    </row>
    <row r="13" spans="1:17" x14ac:dyDescent="0.2">
      <c r="A13" s="17" t="s">
        <v>19</v>
      </c>
      <c r="B13" s="18">
        <v>10416</v>
      </c>
      <c r="C13" s="21">
        <v>6777</v>
      </c>
      <c r="D13" s="22">
        <f t="shared" si="0"/>
        <v>0.65063364055299544</v>
      </c>
      <c r="E13" s="21">
        <v>1279</v>
      </c>
      <c r="F13" s="22">
        <f t="shared" si="1"/>
        <v>0.12279185867895545</v>
      </c>
      <c r="G13" s="21">
        <v>280</v>
      </c>
      <c r="H13" s="22">
        <f t="shared" si="2"/>
        <v>2.6881720430107527E-2</v>
      </c>
      <c r="I13" s="21">
        <v>369</v>
      </c>
      <c r="J13" s="22">
        <f t="shared" si="3"/>
        <v>3.542626728110599E-2</v>
      </c>
      <c r="K13" s="21">
        <v>1139</v>
      </c>
      <c r="L13" s="22">
        <f t="shared" si="4"/>
        <v>0.10935099846390169</v>
      </c>
      <c r="M13" s="21">
        <v>572</v>
      </c>
      <c r="N13" s="22">
        <f t="shared" si="5"/>
        <v>5.4915514592933951E-2</v>
      </c>
      <c r="O13" s="12">
        <v>26.9</v>
      </c>
      <c r="Q13" s="2"/>
    </row>
    <row r="14" spans="1:17" x14ac:dyDescent="0.2">
      <c r="A14" s="15" t="s">
        <v>20</v>
      </c>
      <c r="B14" s="16">
        <v>5659</v>
      </c>
      <c r="C14" s="19">
        <v>4489</v>
      </c>
      <c r="D14" s="20">
        <f t="shared" si="0"/>
        <v>0.79324969075808449</v>
      </c>
      <c r="E14" s="19">
        <v>185</v>
      </c>
      <c r="F14" s="20">
        <f t="shared" si="1"/>
        <v>3.2691288213465279E-2</v>
      </c>
      <c r="G14" s="19">
        <v>184</v>
      </c>
      <c r="H14" s="20">
        <f t="shared" si="2"/>
        <v>3.2514578547446549E-2</v>
      </c>
      <c r="I14" s="19">
        <v>1</v>
      </c>
      <c r="J14" s="20">
        <f t="shared" si="3"/>
        <v>1.7670966601873123E-4</v>
      </c>
      <c r="K14" s="19">
        <v>11</v>
      </c>
      <c r="L14" s="20">
        <f t="shared" si="4"/>
        <v>1.9438063262060435E-3</v>
      </c>
      <c r="M14" s="19">
        <v>789</v>
      </c>
      <c r="N14" s="20">
        <f t="shared" si="5"/>
        <v>0.13942392648877894</v>
      </c>
      <c r="O14" s="11">
        <v>24.8</v>
      </c>
      <c r="Q14" s="2"/>
    </row>
    <row r="15" spans="1:17" x14ac:dyDescent="0.2">
      <c r="A15" s="17" t="s">
        <v>21</v>
      </c>
      <c r="B15" s="18">
        <v>6477</v>
      </c>
      <c r="C15" s="21">
        <v>3723</v>
      </c>
      <c r="D15" s="22">
        <f t="shared" si="0"/>
        <v>0.57480314960629919</v>
      </c>
      <c r="E15" s="21">
        <v>332</v>
      </c>
      <c r="F15" s="22">
        <f t="shared" si="1"/>
        <v>5.1258298595028562E-2</v>
      </c>
      <c r="G15" s="21">
        <v>346</v>
      </c>
      <c r="H15" s="22">
        <f t="shared" si="2"/>
        <v>5.3419793114096031E-2</v>
      </c>
      <c r="I15" s="21">
        <v>292</v>
      </c>
      <c r="J15" s="22">
        <f t="shared" si="3"/>
        <v>4.5082599969121506E-2</v>
      </c>
      <c r="K15" s="21">
        <v>77</v>
      </c>
      <c r="L15" s="22">
        <f t="shared" si="4"/>
        <v>1.1888219854871082E-2</v>
      </c>
      <c r="M15" s="21">
        <v>1707</v>
      </c>
      <c r="N15" s="22">
        <f t="shared" si="5"/>
        <v>0.26354793886058359</v>
      </c>
      <c r="O15" s="12">
        <v>26.1</v>
      </c>
      <c r="Q15" s="2"/>
    </row>
    <row r="16" spans="1:17" x14ac:dyDescent="0.2">
      <c r="A16" s="15" t="s">
        <v>22</v>
      </c>
      <c r="B16" s="16">
        <v>7618</v>
      </c>
      <c r="C16" s="19">
        <v>5122</v>
      </c>
      <c r="D16" s="20">
        <f t="shared" si="0"/>
        <v>0.67235494880546076</v>
      </c>
      <c r="E16" s="19">
        <v>623</v>
      </c>
      <c r="F16" s="20">
        <f t="shared" si="1"/>
        <v>8.1779994749278023E-2</v>
      </c>
      <c r="G16" s="19">
        <v>160</v>
      </c>
      <c r="H16" s="20">
        <f t="shared" si="2"/>
        <v>2.1002887897085848E-2</v>
      </c>
      <c r="I16" s="19">
        <v>3</v>
      </c>
      <c r="J16" s="20">
        <f t="shared" si="3"/>
        <v>3.9380414807035967E-4</v>
      </c>
      <c r="K16" s="19">
        <v>29</v>
      </c>
      <c r="L16" s="20">
        <f t="shared" si="4"/>
        <v>3.8067734313468101E-3</v>
      </c>
      <c r="M16" s="19">
        <v>1681</v>
      </c>
      <c r="N16" s="20">
        <f t="shared" si="5"/>
        <v>0.2206615909687582</v>
      </c>
      <c r="O16" s="11">
        <v>24.7</v>
      </c>
      <c r="Q16" s="2"/>
    </row>
    <row r="17" spans="1:17" x14ac:dyDescent="0.2">
      <c r="A17" s="17" t="s">
        <v>23</v>
      </c>
      <c r="B17" s="18">
        <v>1519</v>
      </c>
      <c r="C17" s="21">
        <v>1054</v>
      </c>
      <c r="D17" s="22">
        <f t="shared" si="0"/>
        <v>0.69387755102040816</v>
      </c>
      <c r="E17" s="21">
        <v>26</v>
      </c>
      <c r="F17" s="22">
        <f t="shared" si="1"/>
        <v>1.7116524028966424E-2</v>
      </c>
      <c r="G17" s="21">
        <v>185</v>
      </c>
      <c r="H17" s="22">
        <f t="shared" si="2"/>
        <v>0.1217906517445688</v>
      </c>
      <c r="I17" s="21">
        <v>0</v>
      </c>
      <c r="J17" s="22">
        <f t="shared" si="3"/>
        <v>0</v>
      </c>
      <c r="K17" s="21">
        <v>17</v>
      </c>
      <c r="L17" s="22">
        <f t="shared" si="4"/>
        <v>1.119157340355497E-2</v>
      </c>
      <c r="M17" s="21">
        <v>237</v>
      </c>
      <c r="N17" s="22">
        <f t="shared" si="5"/>
        <v>0.15602369980250164</v>
      </c>
      <c r="O17" s="12">
        <v>34.299999999999997</v>
      </c>
      <c r="Q17" s="2"/>
    </row>
    <row r="18" spans="1:17" x14ac:dyDescent="0.2">
      <c r="A18" s="15" t="s">
        <v>24</v>
      </c>
      <c r="B18" s="16">
        <v>10883</v>
      </c>
      <c r="C18" s="19">
        <v>8449</v>
      </c>
      <c r="D18" s="20">
        <f t="shared" si="0"/>
        <v>0.77634843333639625</v>
      </c>
      <c r="E18" s="19">
        <v>824</v>
      </c>
      <c r="F18" s="20">
        <f t="shared" si="1"/>
        <v>7.5714416980611959E-2</v>
      </c>
      <c r="G18" s="19">
        <v>293</v>
      </c>
      <c r="H18" s="20">
        <f t="shared" si="2"/>
        <v>2.6922723513737021E-2</v>
      </c>
      <c r="I18" s="19">
        <v>72</v>
      </c>
      <c r="J18" s="20">
        <f t="shared" si="3"/>
        <v>6.615822842966094E-3</v>
      </c>
      <c r="K18" s="19">
        <v>12</v>
      </c>
      <c r="L18" s="20">
        <f t="shared" si="4"/>
        <v>1.1026371404943491E-3</v>
      </c>
      <c r="M18" s="19">
        <v>1233</v>
      </c>
      <c r="N18" s="20">
        <f t="shared" si="5"/>
        <v>0.11329596618579436</v>
      </c>
      <c r="O18" s="11">
        <v>35.6</v>
      </c>
      <c r="Q18" s="2"/>
    </row>
    <row r="19" spans="1:17" x14ac:dyDescent="0.2">
      <c r="A19" s="17" t="s">
        <v>25</v>
      </c>
      <c r="B19" s="18">
        <v>4971</v>
      </c>
      <c r="C19" s="21">
        <v>3401</v>
      </c>
      <c r="D19" s="22">
        <f t="shared" si="0"/>
        <v>0.68416817541742103</v>
      </c>
      <c r="E19" s="21">
        <v>350</v>
      </c>
      <c r="F19" s="22">
        <f t="shared" si="1"/>
        <v>7.0408368537517599E-2</v>
      </c>
      <c r="G19" s="21">
        <v>247</v>
      </c>
      <c r="H19" s="22">
        <f t="shared" si="2"/>
        <v>4.9688191510762425E-2</v>
      </c>
      <c r="I19" s="21">
        <v>3</v>
      </c>
      <c r="J19" s="22">
        <f t="shared" si="3"/>
        <v>6.0350030175015089E-4</v>
      </c>
      <c r="K19" s="21">
        <v>0</v>
      </c>
      <c r="L19" s="22">
        <f t="shared" si="4"/>
        <v>0</v>
      </c>
      <c r="M19" s="21">
        <v>970</v>
      </c>
      <c r="N19" s="22">
        <f t="shared" si="5"/>
        <v>0.19513176423254877</v>
      </c>
      <c r="O19" s="12">
        <v>36.1</v>
      </c>
      <c r="Q19" s="2"/>
    </row>
    <row r="20" spans="1:17" x14ac:dyDescent="0.2">
      <c r="A20" s="15" t="s">
        <v>26</v>
      </c>
      <c r="B20" s="16">
        <v>5755</v>
      </c>
      <c r="C20" s="19">
        <v>4306</v>
      </c>
      <c r="D20" s="20">
        <f t="shared" si="0"/>
        <v>0.74821894005212863</v>
      </c>
      <c r="E20" s="19">
        <v>267</v>
      </c>
      <c r="F20" s="20">
        <f t="shared" si="1"/>
        <v>4.6394439617723715E-2</v>
      </c>
      <c r="G20" s="19">
        <v>292</v>
      </c>
      <c r="H20" s="20">
        <f t="shared" si="2"/>
        <v>5.0738488271068638E-2</v>
      </c>
      <c r="I20" s="19">
        <v>112</v>
      </c>
      <c r="J20" s="20">
        <f t="shared" si="3"/>
        <v>1.946133796698523E-2</v>
      </c>
      <c r="K20" s="19">
        <v>49</v>
      </c>
      <c r="L20" s="20">
        <f t="shared" si="4"/>
        <v>8.5143353605560378E-3</v>
      </c>
      <c r="M20" s="19">
        <v>729</v>
      </c>
      <c r="N20" s="20">
        <f t="shared" si="5"/>
        <v>0.12667245873153779</v>
      </c>
      <c r="O20" s="11">
        <v>29.4</v>
      </c>
      <c r="Q20" s="2"/>
    </row>
    <row r="21" spans="1:17" x14ac:dyDescent="0.2">
      <c r="A21" s="17" t="s">
        <v>27</v>
      </c>
      <c r="B21" s="18">
        <v>4424</v>
      </c>
      <c r="C21" s="21">
        <v>2917</v>
      </c>
      <c r="D21" s="22">
        <f t="shared" si="0"/>
        <v>0.65935804701627487</v>
      </c>
      <c r="E21" s="21">
        <v>205</v>
      </c>
      <c r="F21" s="22">
        <f t="shared" si="1"/>
        <v>4.6338155515370703E-2</v>
      </c>
      <c r="G21" s="21">
        <v>148</v>
      </c>
      <c r="H21" s="22">
        <f t="shared" si="2"/>
        <v>3.3453887884267633E-2</v>
      </c>
      <c r="I21" s="21">
        <v>110</v>
      </c>
      <c r="J21" s="22">
        <f t="shared" si="3"/>
        <v>2.4864376130198915E-2</v>
      </c>
      <c r="K21" s="21">
        <v>26</v>
      </c>
      <c r="L21" s="22">
        <f t="shared" si="4"/>
        <v>5.8770343580470162E-3</v>
      </c>
      <c r="M21" s="21">
        <v>1018</v>
      </c>
      <c r="N21" s="22">
        <f t="shared" si="5"/>
        <v>0.23010849909584086</v>
      </c>
      <c r="O21" s="12">
        <v>25.8</v>
      </c>
      <c r="Q21" s="2"/>
    </row>
    <row r="22" spans="1:17" x14ac:dyDescent="0.2">
      <c r="A22" s="15" t="s">
        <v>28</v>
      </c>
      <c r="B22" s="16">
        <v>8246</v>
      </c>
      <c r="C22" s="19">
        <v>4365</v>
      </c>
      <c r="D22" s="20">
        <f t="shared" si="0"/>
        <v>0.52934756245452341</v>
      </c>
      <c r="E22" s="19">
        <v>281</v>
      </c>
      <c r="F22" s="20">
        <f t="shared" si="1"/>
        <v>3.4077128304632547E-2</v>
      </c>
      <c r="G22" s="19">
        <v>664</v>
      </c>
      <c r="H22" s="20">
        <f t="shared" si="2"/>
        <v>8.0523890371089007E-2</v>
      </c>
      <c r="I22" s="19">
        <v>677</v>
      </c>
      <c r="J22" s="20">
        <f t="shared" si="3"/>
        <v>8.2100412321125388E-2</v>
      </c>
      <c r="K22" s="19">
        <v>180</v>
      </c>
      <c r="L22" s="20">
        <f t="shared" si="4"/>
        <v>2.1828765462042203E-2</v>
      </c>
      <c r="M22" s="19">
        <v>2079</v>
      </c>
      <c r="N22" s="20">
        <f t="shared" si="5"/>
        <v>0.25212224108658743</v>
      </c>
      <c r="O22" s="11">
        <v>26.9</v>
      </c>
      <c r="Q22" s="2"/>
    </row>
    <row r="23" spans="1:17" x14ac:dyDescent="0.2">
      <c r="A23" s="17" t="s">
        <v>29</v>
      </c>
      <c r="B23" s="18">
        <v>2488</v>
      </c>
      <c r="C23" s="21">
        <v>1491</v>
      </c>
      <c r="D23" s="22">
        <f t="shared" si="0"/>
        <v>0.59927652733118975</v>
      </c>
      <c r="E23" s="21">
        <v>47</v>
      </c>
      <c r="F23" s="22">
        <f t="shared" si="1"/>
        <v>1.8890675241157555E-2</v>
      </c>
      <c r="G23" s="21">
        <v>90</v>
      </c>
      <c r="H23" s="22">
        <f t="shared" si="2"/>
        <v>3.6173633440514469E-2</v>
      </c>
      <c r="I23" s="21">
        <v>45</v>
      </c>
      <c r="J23" s="22">
        <f t="shared" si="3"/>
        <v>1.8086816720257234E-2</v>
      </c>
      <c r="K23" s="21">
        <v>48</v>
      </c>
      <c r="L23" s="22">
        <f t="shared" si="4"/>
        <v>1.9292604501607719E-2</v>
      </c>
      <c r="M23" s="21">
        <v>767</v>
      </c>
      <c r="N23" s="22">
        <f t="shared" si="5"/>
        <v>0.30827974276527331</v>
      </c>
      <c r="O23" s="12">
        <v>33.1</v>
      </c>
      <c r="Q23" s="2"/>
    </row>
    <row r="24" spans="1:17" x14ac:dyDescent="0.2">
      <c r="A24" s="15" t="s">
        <v>30</v>
      </c>
      <c r="B24" s="16">
        <v>2913</v>
      </c>
      <c r="C24" s="19">
        <v>1736</v>
      </c>
      <c r="D24" s="20">
        <f t="shared" si="0"/>
        <v>0.59594919327154139</v>
      </c>
      <c r="E24" s="19">
        <v>39</v>
      </c>
      <c r="F24" s="20">
        <f t="shared" si="1"/>
        <v>1.3388259526261586E-2</v>
      </c>
      <c r="G24" s="19">
        <v>152</v>
      </c>
      <c r="H24" s="20">
        <f t="shared" si="2"/>
        <v>5.2179883281840027E-2</v>
      </c>
      <c r="I24" s="19">
        <v>25</v>
      </c>
      <c r="J24" s="20">
        <f t="shared" si="3"/>
        <v>8.5822176450394781E-3</v>
      </c>
      <c r="K24" s="19">
        <v>244</v>
      </c>
      <c r="L24" s="20">
        <f t="shared" si="4"/>
        <v>8.3762444215585305E-2</v>
      </c>
      <c r="M24" s="19">
        <v>717</v>
      </c>
      <c r="N24" s="20">
        <f t="shared" si="5"/>
        <v>0.24613800205973224</v>
      </c>
      <c r="O24" s="11">
        <v>42.4</v>
      </c>
      <c r="Q24" s="2"/>
    </row>
    <row r="25" spans="1:17" x14ac:dyDescent="0.2">
      <c r="A25" s="17" t="s">
        <v>31</v>
      </c>
      <c r="B25" s="18">
        <v>2227</v>
      </c>
      <c r="C25" s="21">
        <v>1669</v>
      </c>
      <c r="D25" s="22">
        <f t="shared" si="0"/>
        <v>0.74943870678042213</v>
      </c>
      <c r="E25" s="21">
        <v>135</v>
      </c>
      <c r="F25" s="22">
        <f t="shared" si="1"/>
        <v>6.0619667714414009E-2</v>
      </c>
      <c r="G25" s="21">
        <v>38</v>
      </c>
      <c r="H25" s="22">
        <f t="shared" si="2"/>
        <v>1.7063313875168389E-2</v>
      </c>
      <c r="I25" s="21">
        <v>34</v>
      </c>
      <c r="J25" s="22">
        <f t="shared" si="3"/>
        <v>1.5267175572519083E-2</v>
      </c>
      <c r="K25" s="21">
        <v>17</v>
      </c>
      <c r="L25" s="22">
        <f t="shared" si="4"/>
        <v>7.6335877862595417E-3</v>
      </c>
      <c r="M25" s="21">
        <v>334</v>
      </c>
      <c r="N25" s="22">
        <f t="shared" si="5"/>
        <v>0.14997754827121687</v>
      </c>
      <c r="O25" s="12">
        <v>28.9</v>
      </c>
      <c r="Q25" s="2"/>
    </row>
    <row r="26" spans="1:17" x14ac:dyDescent="0.2">
      <c r="A26" s="15" t="s">
        <v>32</v>
      </c>
      <c r="B26" s="16">
        <v>11552</v>
      </c>
      <c r="C26" s="19">
        <v>7777</v>
      </c>
      <c r="D26" s="20">
        <f t="shared" si="0"/>
        <v>0.67321675900277012</v>
      </c>
      <c r="E26" s="19">
        <v>401</v>
      </c>
      <c r="F26" s="20">
        <f t="shared" si="1"/>
        <v>3.4712603878116345E-2</v>
      </c>
      <c r="G26" s="19">
        <v>489</v>
      </c>
      <c r="H26" s="20">
        <f t="shared" si="2"/>
        <v>4.2330332409972297E-2</v>
      </c>
      <c r="I26" s="19">
        <v>91</v>
      </c>
      <c r="J26" s="20">
        <f t="shared" si="3"/>
        <v>7.8774238227146808E-3</v>
      </c>
      <c r="K26" s="19">
        <v>100</v>
      </c>
      <c r="L26" s="20">
        <f t="shared" si="4"/>
        <v>8.6565096952908593E-3</v>
      </c>
      <c r="M26" s="19">
        <v>2694</v>
      </c>
      <c r="N26" s="20">
        <f t="shared" si="5"/>
        <v>0.23320637119113574</v>
      </c>
      <c r="O26" s="11">
        <v>32.200000000000003</v>
      </c>
      <c r="Q26" s="2"/>
    </row>
    <row r="27" spans="1:17" x14ac:dyDescent="0.2">
      <c r="A27" s="17" t="s">
        <v>33</v>
      </c>
      <c r="B27" s="18">
        <v>11794</v>
      </c>
      <c r="C27" s="21">
        <v>7460</v>
      </c>
      <c r="D27" s="22">
        <f t="shared" si="0"/>
        <v>0.63252501271833139</v>
      </c>
      <c r="E27" s="21">
        <v>607</v>
      </c>
      <c r="F27" s="22">
        <f t="shared" si="1"/>
        <v>5.1466847549601492E-2</v>
      </c>
      <c r="G27" s="21">
        <v>419</v>
      </c>
      <c r="H27" s="22">
        <f t="shared" si="2"/>
        <v>3.5526538918093944E-2</v>
      </c>
      <c r="I27" s="21">
        <v>156</v>
      </c>
      <c r="J27" s="22">
        <f t="shared" si="3"/>
        <v>1.3227064609123283E-2</v>
      </c>
      <c r="K27" s="21">
        <v>190</v>
      </c>
      <c r="L27" s="22">
        <f t="shared" si="4"/>
        <v>1.6109886382906561E-2</v>
      </c>
      <c r="M27" s="21">
        <v>2962</v>
      </c>
      <c r="N27" s="22">
        <f t="shared" si="5"/>
        <v>0.25114464982194334</v>
      </c>
      <c r="O27" s="12">
        <v>28.1</v>
      </c>
      <c r="Q27" s="2"/>
    </row>
    <row r="28" spans="1:17" x14ac:dyDescent="0.2">
      <c r="A28" s="15" t="s">
        <v>34</v>
      </c>
      <c r="B28" s="16">
        <v>3634</v>
      </c>
      <c r="C28" s="19">
        <v>2308</v>
      </c>
      <c r="D28" s="20">
        <f t="shared" si="0"/>
        <v>0.63511282333516783</v>
      </c>
      <c r="E28" s="19">
        <v>131</v>
      </c>
      <c r="F28" s="20">
        <f t="shared" si="1"/>
        <v>3.6048431480462301E-2</v>
      </c>
      <c r="G28" s="19">
        <v>151</v>
      </c>
      <c r="H28" s="20">
        <f t="shared" si="2"/>
        <v>4.1552008805723718E-2</v>
      </c>
      <c r="I28" s="19">
        <v>42</v>
      </c>
      <c r="J28" s="20">
        <f t="shared" si="3"/>
        <v>1.1557512383048982E-2</v>
      </c>
      <c r="K28" s="19">
        <v>18</v>
      </c>
      <c r="L28" s="20">
        <f t="shared" si="4"/>
        <v>4.9532195927352776E-3</v>
      </c>
      <c r="M28" s="19">
        <v>984</v>
      </c>
      <c r="N28" s="20">
        <f t="shared" si="5"/>
        <v>0.27077600440286187</v>
      </c>
      <c r="O28" s="11">
        <v>27.8</v>
      </c>
      <c r="Q28" s="2"/>
    </row>
    <row r="29" spans="1:17" x14ac:dyDescent="0.2">
      <c r="A29" s="17" t="s">
        <v>35</v>
      </c>
      <c r="B29" s="18">
        <v>12013</v>
      </c>
      <c r="C29" s="21">
        <v>7589</v>
      </c>
      <c r="D29" s="22">
        <f t="shared" si="0"/>
        <v>0.63173229001914588</v>
      </c>
      <c r="E29" s="21">
        <v>1053</v>
      </c>
      <c r="F29" s="22">
        <f t="shared" si="1"/>
        <v>8.765504037292933E-2</v>
      </c>
      <c r="G29" s="21">
        <v>370</v>
      </c>
      <c r="H29" s="22">
        <f t="shared" si="2"/>
        <v>3.0799966702738699E-2</v>
      </c>
      <c r="I29" s="21">
        <v>808</v>
      </c>
      <c r="J29" s="22">
        <f t="shared" si="3"/>
        <v>6.7260467826521272E-2</v>
      </c>
      <c r="K29" s="21">
        <v>164</v>
      </c>
      <c r="L29" s="22">
        <f t="shared" si="4"/>
        <v>1.3651877133105802E-2</v>
      </c>
      <c r="M29" s="21">
        <v>2029</v>
      </c>
      <c r="N29" s="22">
        <f t="shared" si="5"/>
        <v>0.16890035794555897</v>
      </c>
      <c r="O29" s="12">
        <v>24.4</v>
      </c>
      <c r="Q29" s="2"/>
    </row>
    <row r="30" spans="1:17" x14ac:dyDescent="0.2">
      <c r="A30" s="15" t="s">
        <v>36</v>
      </c>
      <c r="B30" s="16">
        <v>2039</v>
      </c>
      <c r="C30" s="19">
        <v>1201</v>
      </c>
      <c r="D30" s="20">
        <f t="shared" si="0"/>
        <v>0.58901422265816572</v>
      </c>
      <c r="E30" s="19">
        <v>71</v>
      </c>
      <c r="F30" s="20">
        <f t="shared" si="1"/>
        <v>3.4820990681706722E-2</v>
      </c>
      <c r="G30" s="19">
        <v>126</v>
      </c>
      <c r="H30" s="20">
        <f t="shared" si="2"/>
        <v>6.1794997547817559E-2</v>
      </c>
      <c r="I30" s="19">
        <v>4</v>
      </c>
      <c r="J30" s="20">
        <f t="shared" si="3"/>
        <v>1.9617459538989702E-3</v>
      </c>
      <c r="K30" s="19">
        <v>12</v>
      </c>
      <c r="L30" s="20">
        <f t="shared" si="4"/>
        <v>5.8852378616969106E-3</v>
      </c>
      <c r="M30" s="19">
        <v>625</v>
      </c>
      <c r="N30" s="20">
        <f t="shared" si="5"/>
        <v>0.30652280529671405</v>
      </c>
      <c r="O30" s="11">
        <v>34.9</v>
      </c>
      <c r="Q30" s="2"/>
    </row>
    <row r="31" spans="1:17" x14ac:dyDescent="0.2">
      <c r="A31" s="17" t="s">
        <v>37</v>
      </c>
      <c r="B31" s="18">
        <v>3132</v>
      </c>
      <c r="C31" s="21">
        <v>2365</v>
      </c>
      <c r="D31" s="22">
        <f t="shared" si="0"/>
        <v>0.75510855683269473</v>
      </c>
      <c r="E31" s="21">
        <v>224</v>
      </c>
      <c r="F31" s="22">
        <f t="shared" si="1"/>
        <v>7.151979565772669E-2</v>
      </c>
      <c r="G31" s="21">
        <v>55</v>
      </c>
      <c r="H31" s="22">
        <f t="shared" si="2"/>
        <v>1.7560664112388252E-2</v>
      </c>
      <c r="I31" s="21">
        <v>0</v>
      </c>
      <c r="J31" s="22">
        <f t="shared" si="3"/>
        <v>0</v>
      </c>
      <c r="K31" s="21">
        <v>0</v>
      </c>
      <c r="L31" s="22">
        <f t="shared" si="4"/>
        <v>0</v>
      </c>
      <c r="M31" s="21">
        <v>488</v>
      </c>
      <c r="N31" s="22">
        <f t="shared" si="5"/>
        <v>0.15581098339719029</v>
      </c>
      <c r="O31" s="12">
        <v>37.200000000000003</v>
      </c>
      <c r="Q31" s="2"/>
    </row>
    <row r="32" spans="1:17" x14ac:dyDescent="0.2">
      <c r="A32" s="15" t="s">
        <v>38</v>
      </c>
      <c r="B32" s="16">
        <v>16514</v>
      </c>
      <c r="C32" s="19">
        <v>12325</v>
      </c>
      <c r="D32" s="20">
        <f t="shared" si="0"/>
        <v>0.74633644180695169</v>
      </c>
      <c r="E32" s="19">
        <v>1144</v>
      </c>
      <c r="F32" s="20">
        <f t="shared" si="1"/>
        <v>6.927455492309556E-2</v>
      </c>
      <c r="G32" s="19">
        <v>164</v>
      </c>
      <c r="H32" s="20">
        <f t="shared" si="2"/>
        <v>9.9309676638004111E-3</v>
      </c>
      <c r="I32" s="19">
        <v>104</v>
      </c>
      <c r="J32" s="20">
        <f t="shared" si="3"/>
        <v>6.2976868111905048E-3</v>
      </c>
      <c r="K32" s="19">
        <v>45</v>
      </c>
      <c r="L32" s="20">
        <f t="shared" si="4"/>
        <v>2.7249606394574299E-3</v>
      </c>
      <c r="M32" s="19">
        <v>2732</v>
      </c>
      <c r="N32" s="20">
        <f t="shared" si="5"/>
        <v>0.16543538815550443</v>
      </c>
      <c r="O32" s="11">
        <v>33</v>
      </c>
      <c r="Q32" s="2"/>
    </row>
    <row r="33" spans="1:17" x14ac:dyDescent="0.2">
      <c r="A33" s="17" t="s">
        <v>39</v>
      </c>
      <c r="B33" s="18">
        <v>1915</v>
      </c>
      <c r="C33" s="21">
        <v>1375</v>
      </c>
      <c r="D33" s="22">
        <f t="shared" si="0"/>
        <v>0.71801566579634468</v>
      </c>
      <c r="E33" s="21">
        <v>146</v>
      </c>
      <c r="F33" s="22">
        <f t="shared" si="1"/>
        <v>7.6240208877284596E-2</v>
      </c>
      <c r="G33" s="21">
        <v>0</v>
      </c>
      <c r="H33" s="22">
        <f t="shared" si="2"/>
        <v>0</v>
      </c>
      <c r="I33" s="21">
        <v>1</v>
      </c>
      <c r="J33" s="22">
        <f t="shared" si="3"/>
        <v>5.2219321148825064E-4</v>
      </c>
      <c r="K33" s="21">
        <v>14</v>
      </c>
      <c r="L33" s="22">
        <f t="shared" si="4"/>
        <v>7.3107049608355087E-3</v>
      </c>
      <c r="M33" s="21">
        <v>379</v>
      </c>
      <c r="N33" s="22">
        <f t="shared" si="5"/>
        <v>0.19791122715404699</v>
      </c>
      <c r="O33" s="12">
        <v>29.6</v>
      </c>
      <c r="Q33" s="2"/>
    </row>
    <row r="34" spans="1:17" x14ac:dyDescent="0.2">
      <c r="A34" s="15" t="s">
        <v>40</v>
      </c>
      <c r="B34" s="16">
        <v>30429</v>
      </c>
      <c r="C34" s="19">
        <v>20854</v>
      </c>
      <c r="D34" s="20">
        <f t="shared" si="0"/>
        <v>0.68533307042623814</v>
      </c>
      <c r="E34" s="19">
        <v>2057</v>
      </c>
      <c r="F34" s="20">
        <f t="shared" si="1"/>
        <v>6.7599986854645244E-2</v>
      </c>
      <c r="G34" s="19">
        <v>1084</v>
      </c>
      <c r="H34" s="20">
        <f t="shared" si="2"/>
        <v>3.5623911400308919E-2</v>
      </c>
      <c r="I34" s="19">
        <v>409</v>
      </c>
      <c r="J34" s="20">
        <f t="shared" si="3"/>
        <v>1.3441125242367478E-2</v>
      </c>
      <c r="K34" s="19">
        <v>365</v>
      </c>
      <c r="L34" s="20">
        <f t="shared" si="4"/>
        <v>1.1995136218738702E-2</v>
      </c>
      <c r="M34" s="19">
        <v>5660</v>
      </c>
      <c r="N34" s="20">
        <f t="shared" si="5"/>
        <v>0.18600676985770154</v>
      </c>
      <c r="O34" s="11">
        <v>26.9</v>
      </c>
      <c r="Q34" s="2"/>
    </row>
    <row r="35" spans="1:17" x14ac:dyDescent="0.2">
      <c r="A35" s="17" t="s">
        <v>41</v>
      </c>
      <c r="B35" s="18">
        <v>7242</v>
      </c>
      <c r="C35" s="21">
        <v>5326</v>
      </c>
      <c r="D35" s="22">
        <f t="shared" si="0"/>
        <v>0.73543220104943385</v>
      </c>
      <c r="E35" s="21">
        <v>362</v>
      </c>
      <c r="F35" s="22">
        <f t="shared" si="1"/>
        <v>4.9986191659762494E-2</v>
      </c>
      <c r="G35" s="21">
        <v>255</v>
      </c>
      <c r="H35" s="22">
        <f t="shared" si="2"/>
        <v>3.5211267605633804E-2</v>
      </c>
      <c r="I35" s="21">
        <v>184</v>
      </c>
      <c r="J35" s="22">
        <f t="shared" si="3"/>
        <v>2.540734603700635E-2</v>
      </c>
      <c r="K35" s="21">
        <v>52</v>
      </c>
      <c r="L35" s="22">
        <f t="shared" si="4"/>
        <v>7.1803369235017948E-3</v>
      </c>
      <c r="M35" s="21">
        <v>1063</v>
      </c>
      <c r="N35" s="22">
        <f t="shared" si="5"/>
        <v>0.1467826567246617</v>
      </c>
      <c r="O35" s="12">
        <v>27.4</v>
      </c>
      <c r="Q35" s="2"/>
    </row>
    <row r="36" spans="1:17" x14ac:dyDescent="0.2">
      <c r="A36" s="15" t="s">
        <v>42</v>
      </c>
      <c r="B36" s="16">
        <v>13336</v>
      </c>
      <c r="C36" s="19">
        <v>9244</v>
      </c>
      <c r="D36" s="20">
        <f t="shared" si="0"/>
        <v>0.69316136772645476</v>
      </c>
      <c r="E36" s="19">
        <v>523</v>
      </c>
      <c r="F36" s="20">
        <f t="shared" si="1"/>
        <v>3.9217156568686261E-2</v>
      </c>
      <c r="G36" s="19">
        <v>334</v>
      </c>
      <c r="H36" s="20">
        <f t="shared" si="2"/>
        <v>2.5044991001799639E-2</v>
      </c>
      <c r="I36" s="19">
        <v>75</v>
      </c>
      <c r="J36" s="20">
        <f t="shared" si="3"/>
        <v>5.623875224955009E-3</v>
      </c>
      <c r="K36" s="19">
        <v>127</v>
      </c>
      <c r="L36" s="20">
        <f t="shared" si="4"/>
        <v>9.5230953809238156E-3</v>
      </c>
      <c r="M36" s="19">
        <v>3033</v>
      </c>
      <c r="N36" s="20">
        <f t="shared" si="5"/>
        <v>0.22742951409718057</v>
      </c>
      <c r="O36" s="11">
        <v>31.8</v>
      </c>
      <c r="Q36" s="2"/>
    </row>
    <row r="37" spans="1:17" x14ac:dyDescent="0.2">
      <c r="A37" s="17" t="s">
        <v>43</v>
      </c>
      <c r="B37" s="18">
        <v>2256</v>
      </c>
      <c r="C37" s="21">
        <v>1840</v>
      </c>
      <c r="D37" s="22">
        <f t="shared" si="0"/>
        <v>0.81560283687943258</v>
      </c>
      <c r="E37" s="21">
        <v>58</v>
      </c>
      <c r="F37" s="22">
        <f t="shared" si="1"/>
        <v>2.5709219858156027E-2</v>
      </c>
      <c r="G37" s="21">
        <v>50</v>
      </c>
      <c r="H37" s="22">
        <f t="shared" si="2"/>
        <v>2.2163120567375887E-2</v>
      </c>
      <c r="I37" s="21">
        <v>0</v>
      </c>
      <c r="J37" s="22">
        <f t="shared" si="3"/>
        <v>0</v>
      </c>
      <c r="K37" s="21">
        <v>0</v>
      </c>
      <c r="L37" s="22">
        <f t="shared" si="4"/>
        <v>0</v>
      </c>
      <c r="M37" s="21">
        <v>308</v>
      </c>
      <c r="N37" s="22">
        <f t="shared" si="5"/>
        <v>0.13652482269503546</v>
      </c>
      <c r="O37" s="12">
        <v>29.8</v>
      </c>
      <c r="Q37" s="2"/>
    </row>
    <row r="38" spans="1:17" x14ac:dyDescent="0.2">
      <c r="A38" s="15" t="s">
        <v>44</v>
      </c>
      <c r="B38" s="16">
        <v>3669</v>
      </c>
      <c r="C38" s="19">
        <v>2729</v>
      </c>
      <c r="D38" s="20">
        <f t="shared" si="0"/>
        <v>0.74379940038157533</v>
      </c>
      <c r="E38" s="19">
        <v>235</v>
      </c>
      <c r="F38" s="20">
        <f t="shared" si="1"/>
        <v>6.4050149904606155E-2</v>
      </c>
      <c r="G38" s="19">
        <v>40</v>
      </c>
      <c r="H38" s="20">
        <f t="shared" si="2"/>
        <v>1.0902153175252113E-2</v>
      </c>
      <c r="I38" s="19">
        <v>86</v>
      </c>
      <c r="J38" s="20">
        <f t="shared" si="3"/>
        <v>2.3439629326792041E-2</v>
      </c>
      <c r="K38" s="19">
        <v>0</v>
      </c>
      <c r="L38" s="20">
        <f t="shared" si="4"/>
        <v>0</v>
      </c>
      <c r="M38" s="19">
        <v>579</v>
      </c>
      <c r="N38" s="20">
        <f t="shared" si="5"/>
        <v>0.15780866721177433</v>
      </c>
      <c r="O38" s="11">
        <v>26</v>
      </c>
      <c r="Q38" s="2"/>
    </row>
    <row r="39" spans="1:17" x14ac:dyDescent="0.2">
      <c r="A39" s="17" t="s">
        <v>45</v>
      </c>
      <c r="B39" s="18">
        <v>13345</v>
      </c>
      <c r="C39" s="21">
        <v>9074</v>
      </c>
      <c r="D39" s="22">
        <f t="shared" si="0"/>
        <v>0.67995503934057699</v>
      </c>
      <c r="E39" s="21">
        <v>568</v>
      </c>
      <c r="F39" s="22">
        <f t="shared" si="1"/>
        <v>4.2562757587111276E-2</v>
      </c>
      <c r="G39" s="21">
        <v>259</v>
      </c>
      <c r="H39" s="22">
        <f t="shared" si="2"/>
        <v>1.9408017984263771E-2</v>
      </c>
      <c r="I39" s="21">
        <v>191</v>
      </c>
      <c r="J39" s="22">
        <f t="shared" si="3"/>
        <v>1.4312476582989883E-2</v>
      </c>
      <c r="K39" s="21">
        <v>0</v>
      </c>
      <c r="L39" s="22">
        <f t="shared" si="4"/>
        <v>0</v>
      </c>
      <c r="M39" s="21">
        <v>3253</v>
      </c>
      <c r="N39" s="22">
        <f t="shared" si="5"/>
        <v>0.24376170850505807</v>
      </c>
      <c r="O39" s="12">
        <v>30</v>
      </c>
      <c r="Q39" s="2"/>
    </row>
    <row r="40" spans="1:17" x14ac:dyDescent="0.2">
      <c r="A40" s="15" t="s">
        <v>46</v>
      </c>
      <c r="B40" s="16">
        <v>12085</v>
      </c>
      <c r="C40" s="19">
        <v>8884</v>
      </c>
      <c r="D40" s="20">
        <f t="shared" si="0"/>
        <v>0.73512618949110464</v>
      </c>
      <c r="E40" s="19">
        <v>721</v>
      </c>
      <c r="F40" s="20">
        <f t="shared" si="1"/>
        <v>5.9660736450144809E-2</v>
      </c>
      <c r="G40" s="19">
        <v>403</v>
      </c>
      <c r="H40" s="20">
        <f t="shared" si="2"/>
        <v>3.3347124534546961E-2</v>
      </c>
      <c r="I40" s="19">
        <v>53</v>
      </c>
      <c r="J40" s="20">
        <f t="shared" si="3"/>
        <v>4.3856019859329744E-3</v>
      </c>
      <c r="K40" s="19">
        <v>158</v>
      </c>
      <c r="L40" s="20">
        <f t="shared" si="4"/>
        <v>1.307405875051717E-2</v>
      </c>
      <c r="M40" s="19">
        <v>1866</v>
      </c>
      <c r="N40" s="20">
        <f t="shared" si="5"/>
        <v>0.15440628878775342</v>
      </c>
      <c r="O40" s="11">
        <v>34.299999999999997</v>
      </c>
      <c r="Q40" s="2"/>
    </row>
    <row r="41" spans="1:17" x14ac:dyDescent="0.2">
      <c r="A41" s="17" t="s">
        <v>47</v>
      </c>
      <c r="B41" s="18">
        <v>970</v>
      </c>
      <c r="C41" s="21">
        <v>650</v>
      </c>
      <c r="D41" s="22">
        <f t="shared" si="0"/>
        <v>0.67010309278350511</v>
      </c>
      <c r="E41" s="21">
        <v>156</v>
      </c>
      <c r="F41" s="22">
        <f t="shared" si="1"/>
        <v>0.16082474226804125</v>
      </c>
      <c r="G41" s="21">
        <v>0</v>
      </c>
      <c r="H41" s="22">
        <f t="shared" si="2"/>
        <v>0</v>
      </c>
      <c r="I41" s="21">
        <v>0</v>
      </c>
      <c r="J41" s="22">
        <f t="shared" si="3"/>
        <v>0</v>
      </c>
      <c r="K41" s="21">
        <v>111</v>
      </c>
      <c r="L41" s="22">
        <f t="shared" si="4"/>
        <v>0.11443298969072165</v>
      </c>
      <c r="M41" s="21">
        <v>53</v>
      </c>
      <c r="N41" s="22">
        <f t="shared" si="5"/>
        <v>5.4639175257731959E-2</v>
      </c>
      <c r="O41" s="12">
        <v>25.2</v>
      </c>
      <c r="Q41" s="2"/>
    </row>
    <row r="42" spans="1:17" x14ac:dyDescent="0.2">
      <c r="A42" s="15" t="s">
        <v>48</v>
      </c>
      <c r="B42" s="16">
        <v>8822</v>
      </c>
      <c r="C42" s="19">
        <v>5975</v>
      </c>
      <c r="D42" s="20">
        <f t="shared" si="0"/>
        <v>0.67728406257084561</v>
      </c>
      <c r="E42" s="19">
        <v>289</v>
      </c>
      <c r="F42" s="20">
        <f t="shared" si="1"/>
        <v>3.275901156200408E-2</v>
      </c>
      <c r="G42" s="19">
        <v>95</v>
      </c>
      <c r="H42" s="20">
        <f t="shared" si="2"/>
        <v>1.0768533212423487E-2</v>
      </c>
      <c r="I42" s="19">
        <v>95</v>
      </c>
      <c r="J42" s="20">
        <f t="shared" si="3"/>
        <v>1.0768533212423487E-2</v>
      </c>
      <c r="K42" s="19">
        <v>81</v>
      </c>
      <c r="L42" s="20">
        <f t="shared" si="4"/>
        <v>9.1815914758558142E-3</v>
      </c>
      <c r="M42" s="19">
        <v>2287</v>
      </c>
      <c r="N42" s="20">
        <f t="shared" si="5"/>
        <v>0.2592382679664475</v>
      </c>
      <c r="O42" s="11">
        <v>36.299999999999997</v>
      </c>
      <c r="Q42" s="2"/>
    </row>
    <row r="43" spans="1:17" ht="13.5" thickBot="1" x14ac:dyDescent="0.25">
      <c r="A43" s="35" t="s">
        <v>49</v>
      </c>
      <c r="B43" s="36">
        <v>3909</v>
      </c>
      <c r="C43" s="37">
        <v>2908</v>
      </c>
      <c r="D43" s="38">
        <f t="shared" si="0"/>
        <v>0.74392427730877464</v>
      </c>
      <c r="E43" s="37">
        <v>501</v>
      </c>
      <c r="F43" s="38">
        <f t="shared" si="1"/>
        <v>0.1281657712970069</v>
      </c>
      <c r="G43" s="37">
        <v>63</v>
      </c>
      <c r="H43" s="38">
        <f t="shared" si="2"/>
        <v>1.6116653875671526E-2</v>
      </c>
      <c r="I43" s="37">
        <v>62</v>
      </c>
      <c r="J43" s="38">
        <f t="shared" si="3"/>
        <v>1.5860833972883091E-2</v>
      </c>
      <c r="K43" s="37">
        <v>60</v>
      </c>
      <c r="L43" s="38">
        <f t="shared" si="4"/>
        <v>1.5349194167306216E-2</v>
      </c>
      <c r="M43" s="37">
        <v>315</v>
      </c>
      <c r="N43" s="38">
        <f t="shared" si="5"/>
        <v>8.0583269378357636E-2</v>
      </c>
      <c r="O43" s="39">
        <v>30.6</v>
      </c>
      <c r="Q43" s="2"/>
    </row>
    <row r="44" spans="1:17" ht="14.25" customHeight="1" thickTop="1" thickBot="1" x14ac:dyDescent="0.25">
      <c r="A44" s="40" t="s">
        <v>50</v>
      </c>
      <c r="B44" s="41">
        <v>265418</v>
      </c>
      <c r="C44" s="42">
        <v>180839</v>
      </c>
      <c r="D44" s="43">
        <f t="shared" si="0"/>
        <v>0.68133660867009771</v>
      </c>
      <c r="E44" s="42">
        <v>15319</v>
      </c>
      <c r="F44" s="43">
        <f t="shared" si="1"/>
        <v>5.7716507546586894E-2</v>
      </c>
      <c r="G44" s="42">
        <v>9261</v>
      </c>
      <c r="H44" s="43">
        <f t="shared" si="2"/>
        <v>3.4892132410009873E-2</v>
      </c>
      <c r="I44" s="42">
        <v>4428</v>
      </c>
      <c r="J44" s="43">
        <f t="shared" si="3"/>
        <v>1.6683118703328333E-2</v>
      </c>
      <c r="K44" s="42">
        <v>3607</v>
      </c>
      <c r="L44" s="43">
        <f t="shared" si="4"/>
        <v>1.3589884634802462E-2</v>
      </c>
      <c r="M44" s="42">
        <v>51964</v>
      </c>
      <c r="N44" s="43">
        <f t="shared" si="5"/>
        <v>0.1957817480351747</v>
      </c>
      <c r="O44" s="44">
        <v>30.1</v>
      </c>
      <c r="Q44" s="2"/>
    </row>
    <row r="45" spans="1:17" ht="14.25" customHeight="1" thickTop="1" thickBot="1" x14ac:dyDescent="0.25">
      <c r="A45" s="45" t="s">
        <v>51</v>
      </c>
      <c r="B45" s="46">
        <v>4541915</v>
      </c>
      <c r="C45" s="47">
        <v>2894952</v>
      </c>
      <c r="D45" s="48">
        <f t="shared" si="0"/>
        <v>0.63738577230089066</v>
      </c>
      <c r="E45" s="47">
        <v>347524</v>
      </c>
      <c r="F45" s="48">
        <f t="shared" si="1"/>
        <v>7.6514862123135283E-2</v>
      </c>
      <c r="G45" s="47">
        <v>387422</v>
      </c>
      <c r="H45" s="48">
        <f t="shared" si="2"/>
        <v>8.5299262535736581E-2</v>
      </c>
      <c r="I45" s="47">
        <v>118022</v>
      </c>
      <c r="J45" s="48">
        <f t="shared" si="3"/>
        <v>2.5985074577573555E-2</v>
      </c>
      <c r="K45" s="47">
        <v>110740</v>
      </c>
      <c r="L45" s="48">
        <f t="shared" si="4"/>
        <v>2.4381786096833603E-2</v>
      </c>
      <c r="M45" s="47">
        <v>683255</v>
      </c>
      <c r="N45" s="48">
        <f t="shared" si="5"/>
        <v>0.15043324236583028</v>
      </c>
      <c r="O45" s="49">
        <v>30.9</v>
      </c>
      <c r="Q45" s="2"/>
    </row>
    <row r="46" spans="1:17" ht="4.5" customHeight="1" thickTop="1" x14ac:dyDescent="0.2"/>
    <row r="47" spans="1:17" x14ac:dyDescent="0.2">
      <c r="A47" s="4" t="s">
        <v>59</v>
      </c>
    </row>
    <row r="48" spans="1:17" x14ac:dyDescent="0.2">
      <c r="A48" s="4" t="s">
        <v>56</v>
      </c>
    </row>
    <row r="49" spans="1:15" ht="4.5" customHeight="1" x14ac:dyDescent="0.2"/>
    <row r="50" spans="1:15" ht="34.5" customHeight="1" x14ac:dyDescent="0.2">
      <c r="A50" s="9" t="s">
        <v>57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8"/>
      <c r="M50" s="8"/>
      <c r="N50" s="8"/>
      <c r="O50" s="8"/>
    </row>
    <row r="51" spans="1:15" ht="4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  <c r="M51" s="6"/>
      <c r="N51" s="6"/>
      <c r="O51" s="6"/>
    </row>
    <row r="52" spans="1:15" x14ac:dyDescent="0.2">
      <c r="A52" s="4" t="s">
        <v>52</v>
      </c>
      <c r="D52" s="7" t="s">
        <v>54</v>
      </c>
      <c r="J52" s="6"/>
      <c r="K52" s="6"/>
      <c r="L52" s="6"/>
      <c r="M52" s="6"/>
      <c r="N52" s="6"/>
      <c r="O52" s="6"/>
    </row>
    <row r="53" spans="1:15" x14ac:dyDescent="0.2">
      <c r="A53" s="4" t="s">
        <v>53</v>
      </c>
      <c r="D53" s="7" t="s">
        <v>55</v>
      </c>
      <c r="J53" s="6"/>
      <c r="K53" s="6"/>
      <c r="L53" s="6"/>
      <c r="M53" s="6"/>
      <c r="N53" s="6"/>
      <c r="O53" s="6"/>
    </row>
    <row r="54" spans="1:15" ht="4.5" customHeight="1" x14ac:dyDescent="0.2"/>
    <row r="55" spans="1:15" x14ac:dyDescent="0.2">
      <c r="A55" s="4" t="s">
        <v>60</v>
      </c>
    </row>
  </sheetData>
  <mergeCells count="10">
    <mergeCell ref="O3:O4"/>
    <mergeCell ref="C3:D3"/>
    <mergeCell ref="E3:F3"/>
    <mergeCell ref="G3:H3"/>
    <mergeCell ref="I3:J3"/>
    <mergeCell ref="A50:K50"/>
    <mergeCell ref="A3:A4"/>
    <mergeCell ref="K3:L3"/>
    <mergeCell ref="M3:N3"/>
    <mergeCell ref="B3:B4"/>
  </mergeCells>
  <phoneticPr fontId="0" type="noConversion"/>
  <hyperlinks>
    <hyperlink ref="D52" r:id="rId1" xr:uid="{00000000-0004-0000-0000-000000000000}"/>
    <hyperlink ref="D53" r:id="rId2" xr:uid="{00000000-0004-0000-0000-000001000000}"/>
  </hyperlinks>
  <printOptions horizontalCentered="1"/>
  <pageMargins left="0.75" right="0.75" top="1" bottom="1" header="0.5" footer="0.5"/>
  <pageSetup scale="68" orientation="landscape" horizontalDpi="4294967292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Commute</vt:lpstr>
      <vt:lpstr>Commute!Print_Area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2025-01-02T21:30:12Z</cp:lastPrinted>
  <dcterms:created xsi:type="dcterms:W3CDTF">2011-02-25T15:18:52Z</dcterms:created>
  <dcterms:modified xsi:type="dcterms:W3CDTF">2025-01-02T21:30:30Z</dcterms:modified>
</cp:coreProperties>
</file>